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807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<sst xmlns="http://schemas.openxmlformats.org/spreadsheetml/2006/main" count="244" uniqueCount="78">
  <si>
    <t>Nr OSD/nr punktu poboru</t>
  </si>
  <si>
    <t>Grupa taryfowa</t>
  </si>
  <si>
    <t>Grupa taryfowa
 W-3.6</t>
  </si>
  <si>
    <t>Grupa taryfowa
 W-4</t>
  </si>
  <si>
    <t>Grupa taryfowa
 W-5</t>
  </si>
  <si>
    <t>[m3]</t>
  </si>
  <si>
    <t>[kWh]</t>
  </si>
  <si>
    <t>W-3.6</t>
  </si>
  <si>
    <t>W-4</t>
  </si>
  <si>
    <t>W-2.1</t>
  </si>
  <si>
    <t xml:space="preserve">RAZEM </t>
  </si>
  <si>
    <t>0030806531</t>
  </si>
  <si>
    <t>0030806565</t>
  </si>
  <si>
    <t>0030848281</t>
  </si>
  <si>
    <t>0030775418</t>
  </si>
  <si>
    <t>_</t>
  </si>
  <si>
    <t>L.p.</t>
  </si>
  <si>
    <t>Punkt poboru gazu</t>
  </si>
  <si>
    <t xml:space="preserve">Warunki rozliczeń
</t>
  </si>
  <si>
    <t>(kol. 3 x kol. 4)</t>
  </si>
  <si>
    <t>[Kwh]</t>
  </si>
  <si>
    <t>Grupa taryfowa dla OSD</t>
  </si>
  <si>
    <t>W-3.12T</t>
  </si>
  <si>
    <t>W-2.12T</t>
  </si>
  <si>
    <t>Grupa taryfowa
 W-1.1</t>
  </si>
  <si>
    <t>Grupa taryfowa
 W-2.1</t>
  </si>
  <si>
    <t>12  miesięcy</t>
  </si>
  <si>
    <t>Mieszkanie Chronione, w tym:</t>
  </si>
  <si>
    <t>4.1 sprzedaż gazu ziemnego (kWh)</t>
  </si>
  <si>
    <t>4.2 stawka opłaty sieciowej-zmienna (kWh)</t>
  </si>
  <si>
    <t>4.3 stawka opłaty abonamentowej (1 m-c)</t>
  </si>
  <si>
    <t>4.4 stawka opłaty sieciowej-stała (1 m-c)</t>
  </si>
  <si>
    <t>5.1 sprzedaż gazu ziemnego (kWh)</t>
  </si>
  <si>
    <t>5.2 stawka opłaty sieciowej-zmienna (kWh)</t>
  </si>
  <si>
    <t>5.3 stawka opłaty abonamentowej (1 m-c)</t>
  </si>
  <si>
    <t>5.4 stawka opłaty sieciowej-stała (1 m-c)</t>
  </si>
  <si>
    <t>Miejski Ośrodek Pomocy Rodzinie, w tym:</t>
  </si>
  <si>
    <t>7.1 sprzedaż gazu ziemnego (kWh)</t>
  </si>
  <si>
    <t>7.2 stawka opłaty sieciowej-zmienna (kWh)</t>
  </si>
  <si>
    <t>7.3 stawka opłaty abonamentowej (1 m-c)</t>
  </si>
  <si>
    <t>7.4 stawka opłaty sieciowej-stała (1 m-c)</t>
  </si>
  <si>
    <t>Terenowy Punkt Pomocy Środowiskowej,       w tym:</t>
  </si>
  <si>
    <t>RAZEM CENA OFERTY               NETTO                     W GRUPACH TARYFOWYCH       (zł netto cyframi z pięcioma miejscami po przecinku)</t>
  </si>
  <si>
    <t xml:space="preserve">RAZEM CENA OFERTY NETTO  (tj. łączna cena zł netto zaokrąglona do dwóch miejsc po przecinku wykazana w kol. 5)      </t>
  </si>
  <si>
    <t xml:space="preserve">wartość podatku VAT w zł (zaokrąglona do dwóch miejsc po przecinku) </t>
  </si>
  <si>
    <t>RAZEM CENA OFERTY BRUTTO  (tj. razem cena oferty netto powiększona o podatek VAT)</t>
  </si>
  <si>
    <t>Mieszkanie chronione, w tym:</t>
  </si>
  <si>
    <t>3.1 sprzedaż gazu ziemnego (kWh)</t>
  </si>
  <si>
    <t>3.2 stawka opłaty sieciowej-zmienna (kWh)</t>
  </si>
  <si>
    <t>3.3 stawka opłaty abonamentowej (1 m-c)</t>
  </si>
  <si>
    <t>3.4 stawka opłaty sieciowej-stała (1 m-c)</t>
  </si>
  <si>
    <r>
      <t>Moc umowna</t>
    </r>
    <r>
      <rPr>
        <sz val="7.5"/>
        <rFont val="Arial"/>
        <family val="2"/>
      </rPr>
      <t xml:space="preserve"> (dla punktów w grupie W-5)</t>
    </r>
  </si>
  <si>
    <t>0030827779</t>
  </si>
  <si>
    <r>
      <t xml:space="preserve">odpowiednio:                                                                                                   - prognozowana wielkość poboru paliwa gazowego w poszczególnych grupach taryfowych                                                                                       lub   - ilość miesięcy przyjęta do obliczeń                                                                            </t>
    </r>
    <r>
      <rPr>
        <b/>
        <sz val="8"/>
        <color indexed="10"/>
        <rFont val="Arial"/>
        <family val="2"/>
      </rPr>
      <t xml:space="preserve"> </t>
    </r>
  </si>
  <si>
    <t>0030820270</t>
  </si>
  <si>
    <t>0030854326</t>
  </si>
  <si>
    <t>1.1 sprzedaż gazu ziemnego (kWh)</t>
  </si>
  <si>
    <t>1.2 stawka opłaty sieciowej-zmienna (kWh)</t>
  </si>
  <si>
    <t>1.3 stawka opłaty abonamentowej (1 m-c)</t>
  </si>
  <si>
    <t>1.4 stawka opłaty sieciowej-stała (1 m-c)</t>
  </si>
  <si>
    <t>2.1 sprzedaż gazu ziemnego (kWh)</t>
  </si>
  <si>
    <t>2.2 stawka opłaty sieciowej-zmienna (kWh)</t>
  </si>
  <si>
    <t>2.3 stawka opłaty abonamentowej (1 m-c)</t>
  </si>
  <si>
    <t>2.4 stawka opłaty sieciowej-stała (1 m-c)</t>
  </si>
  <si>
    <t>6.1 sprzedaż gazu ziemnego (kWh)</t>
  </si>
  <si>
    <t>6.2 stawka opłaty sieciowej-zmienna (kWh)</t>
  </si>
  <si>
    <t>6.3 stawka opłaty abonamentowej (1 m-c)</t>
  </si>
  <si>
    <t>6.4 stawka opłaty sieciowej-stała (1 m-c)</t>
  </si>
  <si>
    <t>8.1 sprzedaż gazu ziemnego (kWh)</t>
  </si>
  <si>
    <t>8.2 stawka opłaty sieciowej-zmienna (kWh)</t>
  </si>
  <si>
    <t>8.3 stawka opłaty abonamentowej (1 m-c)</t>
  </si>
  <si>
    <t>8.4 stawka opłaty sieciowej-stała (1 m-c)</t>
  </si>
  <si>
    <t xml:space="preserve">RAZEM CENA OFERTY NETTO  (razem suma od poz. 1 do poz. 8)   tj. łączna cena zł netto z pięcioma miejscami po przecinku wykazana w kol. 5)      </t>
  </si>
  <si>
    <t>Szczegółowa wycena zamówienia                                                      Załącznik nr 1 A do formularza oferty/odpowiednio do punktu poboru gazu: załącznik nr 1 do istotnych postanowień/umowy</t>
  </si>
  <si>
    <t xml:space="preserve"> </t>
  </si>
  <si>
    <t>Prognoza zużycia paliwa gazowego na okres od 01.01.2021  
do 31.12.2021</t>
  </si>
  <si>
    <r>
      <rPr>
        <b/>
        <sz val="8"/>
        <rFont val="Arial"/>
        <family val="2"/>
      </rPr>
      <t xml:space="preserve">odpowiednio:                                        - prognoza zużycia paliwa gazowego w okresie                   01.01.2021 
do 31.12.2021 (współczynnik \konwersji 11)   lub                                        - ilość miesięcy przyjęta do obliczeń    </t>
    </r>
    <r>
      <rPr>
        <b/>
        <sz val="7"/>
        <rFont val="Arial"/>
        <family val="2"/>
      </rPr>
      <t xml:space="preserve">                                          </t>
    </r>
    <r>
      <rPr>
        <b/>
        <sz val="7"/>
        <color indexed="10"/>
        <rFont val="Arial"/>
        <family val="2"/>
      </rPr>
      <t xml:space="preserve">  </t>
    </r>
  </si>
  <si>
    <r>
      <t xml:space="preserve">odpowiednio:                                                                                                                                    - cena jednostkowa netto za 1 kwh gazu/opłaty sieciowej zmiennej (zł netto cyframi z pięcioma miejscami po przecinku)                                                                                                               lub   - stawka opłaty abonamentowej/opłaty sieciowej stałej netto 
za 1 m-c (zł netto cyframi z pięcioma miejscami po przecinku)                                                                                                        </t>
    </r>
    <r>
      <rPr>
        <b/>
        <sz val="8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</si>
</sst>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,000"/>
    <numFmt numFmtId="165" formatCode="0.0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name val="Arial"/>
      <family val="2"/>
    </font>
    <font>
      <b/>
      <sz val="10"/>
      <color indexed="8"/>
      <name val="Czcionka tekstu podstawowego"/>
      <family val="0"/>
    </font>
    <font>
      <b/>
      <sz val="7.5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textRotation="90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44" applyNumberFormat="1" applyFont="1" applyFill="1" applyBorder="1" applyAlignment="1" applyProtection="1">
      <alignment horizontal="center" vertical="top"/>
      <protection/>
    </xf>
    <xf numFmtId="1" fontId="2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4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4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44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9" fontId="3" fillId="0" borderId="13" xfId="44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 applyProtection="1">
      <alignment horizontal="center" vertical="top"/>
      <protection/>
    </xf>
    <xf numFmtId="0" fontId="0" fillId="0" borderId="18" xfId="0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0" xfId="44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9" xfId="0" applyFont="1" applyFill="1" applyBorder="1" applyAlignment="1" applyProtection="1">
      <alignment horizontal="center" vertical="top"/>
      <protection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1" fontId="10" fillId="0" borderId="19" xfId="0" applyNumberFormat="1" applyFont="1" applyFill="1" applyBorder="1" applyAlignment="1">
      <alignment horizontal="center" vertical="top" wrapText="1"/>
    </xf>
    <xf numFmtId="1" fontId="10" fillId="0" borderId="23" xfId="0" applyNumberFormat="1" applyFont="1" applyFill="1" applyBorder="1" applyAlignment="1">
      <alignment horizontal="center" vertical="top" wrapText="1"/>
    </xf>
    <xf numFmtId="1" fontId="10" fillId="0" borderId="24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left" vertical="center" wrapText="1"/>
    </xf>
    <xf numFmtId="1" fontId="4" fillId="0" borderId="22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1" fontId="2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ategoria Pilota danych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120" zoomScaleNormal="120" zoomScalePageLayoutView="0" workbookViewId="0" topLeftCell="E1">
      <selection activeCell="L46" sqref="L46"/>
    </sheetView>
  </sheetViews>
  <sheetFormatPr defaultColWidth="8.796875" defaultRowHeight="14.25"/>
  <cols>
    <col min="1" max="1" width="3.3984375" style="0" customWidth="1"/>
    <col min="2" max="2" width="30.5" style="0" customWidth="1"/>
    <col min="3" max="3" width="8.69921875" style="7" customWidth="1"/>
    <col min="4" max="6" width="6.5" style="0" customWidth="1"/>
    <col min="7" max="7" width="10" style="0" customWidth="1"/>
    <col min="8" max="8" width="13.59765625" style="0" customWidth="1"/>
    <col min="9" max="9" width="10.5" style="0" customWidth="1"/>
    <col min="10" max="13" width="8.59765625" style="0" customWidth="1"/>
    <col min="14" max="14" width="9.69921875" style="0" customWidth="1"/>
    <col min="15" max="15" width="10.3984375" style="0" customWidth="1"/>
    <col min="16" max="16" width="8.59765625" style="0" customWidth="1"/>
    <col min="17" max="17" width="9.59765625" style="0" customWidth="1"/>
    <col min="18" max="18" width="11.09765625" style="0" customWidth="1"/>
    <col min="19" max="19" width="12" style="0" customWidth="1"/>
  </cols>
  <sheetData>
    <row r="1" spans="1:13" ht="39" customHeight="1">
      <c r="A1" s="1"/>
      <c r="B1" s="99" t="s">
        <v>73</v>
      </c>
      <c r="C1" s="99"/>
      <c r="D1" s="99"/>
      <c r="E1" s="2"/>
      <c r="F1" s="2"/>
      <c r="J1" s="3"/>
      <c r="K1" s="4"/>
      <c r="L1" s="4"/>
      <c r="M1" s="4"/>
    </row>
    <row r="2" spans="1:19" ht="65.25" customHeight="1">
      <c r="A2" s="109" t="s">
        <v>16</v>
      </c>
      <c r="B2" s="109" t="s">
        <v>17</v>
      </c>
      <c r="C2" s="111" t="s">
        <v>0</v>
      </c>
      <c r="D2" s="112" t="s">
        <v>18</v>
      </c>
      <c r="E2" s="113"/>
      <c r="F2" s="114"/>
      <c r="G2" s="109" t="s">
        <v>75</v>
      </c>
      <c r="H2" s="110" t="s">
        <v>76</v>
      </c>
      <c r="I2" s="106" t="s">
        <v>53</v>
      </c>
      <c r="J2" s="107"/>
      <c r="K2" s="107"/>
      <c r="L2" s="107"/>
      <c r="M2" s="108"/>
      <c r="N2" s="106" t="s">
        <v>77</v>
      </c>
      <c r="O2" s="117"/>
      <c r="P2" s="117"/>
      <c r="Q2" s="117"/>
      <c r="R2" s="118"/>
      <c r="S2" s="115" t="s">
        <v>42</v>
      </c>
    </row>
    <row r="3" spans="1:19" ht="61.5" customHeight="1">
      <c r="A3" s="109"/>
      <c r="B3" s="109"/>
      <c r="C3" s="111"/>
      <c r="D3" s="34" t="s">
        <v>1</v>
      </c>
      <c r="E3" s="34" t="s">
        <v>21</v>
      </c>
      <c r="F3" s="69" t="s">
        <v>51</v>
      </c>
      <c r="G3" s="109"/>
      <c r="H3" s="110"/>
      <c r="I3" s="27" t="s">
        <v>24</v>
      </c>
      <c r="J3" s="27" t="s">
        <v>25</v>
      </c>
      <c r="K3" s="27" t="s">
        <v>2</v>
      </c>
      <c r="L3" s="27" t="s">
        <v>3</v>
      </c>
      <c r="M3" s="27" t="s">
        <v>4</v>
      </c>
      <c r="N3" s="27" t="s">
        <v>24</v>
      </c>
      <c r="O3" s="27" t="s">
        <v>25</v>
      </c>
      <c r="P3" s="27" t="s">
        <v>2</v>
      </c>
      <c r="Q3" s="27" t="s">
        <v>3</v>
      </c>
      <c r="R3" s="27" t="s">
        <v>4</v>
      </c>
      <c r="S3" s="116"/>
    </row>
    <row r="4" spans="1:19" ht="14.25">
      <c r="A4" s="8"/>
      <c r="B4" s="9"/>
      <c r="C4" s="30"/>
      <c r="D4" s="10"/>
      <c r="E4" s="10"/>
      <c r="F4" s="9" t="s">
        <v>20</v>
      </c>
      <c r="G4" s="11" t="s">
        <v>5</v>
      </c>
      <c r="H4" s="11" t="s">
        <v>6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6</v>
      </c>
      <c r="N4" s="119"/>
      <c r="O4" s="119"/>
      <c r="P4" s="119"/>
      <c r="Q4" s="119"/>
      <c r="R4" s="119"/>
      <c r="S4" s="56"/>
    </row>
    <row r="5" spans="1:19" s="6" customFormat="1" ht="14.25">
      <c r="A5" s="12"/>
      <c r="B5" s="13" t="s">
        <v>10</v>
      </c>
      <c r="C5" s="31"/>
      <c r="D5" s="10"/>
      <c r="E5" s="10"/>
      <c r="F5" s="14">
        <v>0</v>
      </c>
      <c r="G5" s="62">
        <v>31410</v>
      </c>
      <c r="H5" s="62">
        <v>345510</v>
      </c>
      <c r="I5" s="62">
        <v>0</v>
      </c>
      <c r="J5" s="62">
        <v>10010</v>
      </c>
      <c r="K5" s="62">
        <v>175494</v>
      </c>
      <c r="L5" s="62">
        <v>160006</v>
      </c>
      <c r="M5" s="62">
        <v>0</v>
      </c>
      <c r="N5" s="120"/>
      <c r="O5" s="121"/>
      <c r="P5" s="121"/>
      <c r="Q5" s="121"/>
      <c r="R5" s="121"/>
      <c r="S5" s="57" t="s">
        <v>19</v>
      </c>
    </row>
    <row r="6" spans="1:19" s="29" customFormat="1" ht="12.75">
      <c r="A6" s="41">
        <v>1</v>
      </c>
      <c r="B6" s="100">
        <v>2</v>
      </c>
      <c r="C6" s="101"/>
      <c r="D6" s="101"/>
      <c r="E6" s="101"/>
      <c r="F6" s="101"/>
      <c r="G6" s="102"/>
      <c r="H6" s="102"/>
      <c r="I6" s="103">
        <v>3</v>
      </c>
      <c r="J6" s="104"/>
      <c r="K6" s="104"/>
      <c r="L6" s="104"/>
      <c r="M6" s="105"/>
      <c r="N6" s="103">
        <v>4</v>
      </c>
      <c r="O6" s="104"/>
      <c r="P6" s="104"/>
      <c r="Q6" s="104"/>
      <c r="R6" s="104"/>
      <c r="S6" s="28">
        <v>5</v>
      </c>
    </row>
    <row r="7" spans="1:19" ht="14.25" customHeight="1">
      <c r="A7" s="71">
        <v>1</v>
      </c>
      <c r="B7" s="47" t="s">
        <v>27</v>
      </c>
      <c r="C7" s="53" t="s">
        <v>11</v>
      </c>
      <c r="D7" s="39" t="s">
        <v>22</v>
      </c>
      <c r="E7" s="9" t="s">
        <v>7</v>
      </c>
      <c r="F7" s="11">
        <f>SUM(F12:F12)</f>
        <v>0</v>
      </c>
      <c r="G7" s="81"/>
      <c r="H7" s="82"/>
      <c r="I7" s="81"/>
      <c r="J7" s="83"/>
      <c r="K7" s="83"/>
      <c r="L7" s="83"/>
      <c r="M7" s="82"/>
      <c r="N7" s="96"/>
      <c r="O7" s="97"/>
      <c r="P7" s="97"/>
      <c r="Q7" s="97"/>
      <c r="R7" s="98"/>
      <c r="S7" s="68"/>
    </row>
    <row r="8" spans="1:19" ht="12.75" customHeight="1">
      <c r="A8" s="55"/>
      <c r="B8" s="40" t="s">
        <v>56</v>
      </c>
      <c r="C8" s="53"/>
      <c r="D8" s="39"/>
      <c r="E8" s="9"/>
      <c r="F8" s="11"/>
      <c r="G8" s="18">
        <v>3000</v>
      </c>
      <c r="H8" s="18">
        <v>33000</v>
      </c>
      <c r="I8" s="18">
        <f>SUM(I17:I17)</f>
        <v>0</v>
      </c>
      <c r="J8" s="18">
        <v>0</v>
      </c>
      <c r="K8" s="18">
        <v>33000</v>
      </c>
      <c r="L8" s="44">
        <v>0</v>
      </c>
      <c r="M8" s="44">
        <v>0</v>
      </c>
      <c r="N8" s="25" t="s">
        <v>15</v>
      </c>
      <c r="O8" s="19" t="s">
        <v>15</v>
      </c>
      <c r="P8" s="36"/>
      <c r="Q8" s="19" t="s">
        <v>15</v>
      </c>
      <c r="R8" s="19" t="s">
        <v>15</v>
      </c>
      <c r="S8" s="5"/>
    </row>
    <row r="9" spans="1:19" ht="12.75" customHeight="1">
      <c r="A9" s="52"/>
      <c r="B9" s="48" t="s">
        <v>57</v>
      </c>
      <c r="C9" s="33"/>
      <c r="D9" s="39"/>
      <c r="E9" s="9"/>
      <c r="F9" s="11"/>
      <c r="G9" s="18">
        <v>3000</v>
      </c>
      <c r="H9" s="18">
        <v>33000</v>
      </c>
      <c r="I9" s="18">
        <v>0</v>
      </c>
      <c r="J9" s="18">
        <v>0</v>
      </c>
      <c r="K9" s="18">
        <v>33000</v>
      </c>
      <c r="L9" s="42">
        <v>0</v>
      </c>
      <c r="M9" s="42">
        <v>0</v>
      </c>
      <c r="N9" s="25" t="s">
        <v>15</v>
      </c>
      <c r="O9" s="19" t="s">
        <v>15</v>
      </c>
      <c r="P9" s="36"/>
      <c r="Q9" s="19" t="s">
        <v>15</v>
      </c>
      <c r="R9" s="19" t="s">
        <v>15</v>
      </c>
      <c r="S9" s="5"/>
    </row>
    <row r="10" spans="1:19" ht="12.75" customHeight="1">
      <c r="A10" s="52"/>
      <c r="B10" s="49" t="s">
        <v>58</v>
      </c>
      <c r="C10" s="33"/>
      <c r="D10" s="39"/>
      <c r="E10" s="9"/>
      <c r="F10" s="11"/>
      <c r="G10" s="50"/>
      <c r="H10" s="16" t="s">
        <v>26</v>
      </c>
      <c r="I10" s="18">
        <f>SUM(I22:I22)</f>
        <v>0</v>
      </c>
      <c r="J10" s="18">
        <f>SUM(J22:J22)</f>
        <v>0</v>
      </c>
      <c r="K10" s="18">
        <v>12</v>
      </c>
      <c r="L10" s="42">
        <v>0</v>
      </c>
      <c r="M10" s="42">
        <v>0</v>
      </c>
      <c r="N10" s="25" t="s">
        <v>15</v>
      </c>
      <c r="O10" s="19" t="s">
        <v>15</v>
      </c>
      <c r="P10" s="36"/>
      <c r="Q10" s="19" t="s">
        <v>15</v>
      </c>
      <c r="R10" s="19" t="s">
        <v>15</v>
      </c>
      <c r="S10" s="5"/>
    </row>
    <row r="11" spans="1:19" ht="12.75" customHeight="1">
      <c r="A11" s="51"/>
      <c r="B11" s="45" t="s">
        <v>59</v>
      </c>
      <c r="C11" s="33"/>
      <c r="D11" s="39"/>
      <c r="E11" s="9"/>
      <c r="F11" s="11"/>
      <c r="G11" s="50"/>
      <c r="H11" s="16" t="s">
        <v>26</v>
      </c>
      <c r="I11" s="18">
        <v>0</v>
      </c>
      <c r="J11" s="18">
        <v>0</v>
      </c>
      <c r="K11" s="18">
        <v>12</v>
      </c>
      <c r="L11" s="42">
        <v>0</v>
      </c>
      <c r="M11" s="42">
        <v>0</v>
      </c>
      <c r="N11" s="25" t="s">
        <v>15</v>
      </c>
      <c r="O11" s="19" t="s">
        <v>15</v>
      </c>
      <c r="P11" s="36"/>
      <c r="Q11" s="19" t="s">
        <v>15</v>
      </c>
      <c r="R11" s="19" t="s">
        <v>15</v>
      </c>
      <c r="S11" s="5"/>
    </row>
    <row r="12" spans="1:19" ht="14.25" customHeight="1">
      <c r="A12" s="71">
        <v>2</v>
      </c>
      <c r="B12" s="47" t="s">
        <v>27</v>
      </c>
      <c r="C12" s="43" t="s">
        <v>12</v>
      </c>
      <c r="D12" s="38" t="s">
        <v>22</v>
      </c>
      <c r="E12" s="15" t="s">
        <v>7</v>
      </c>
      <c r="F12" s="15">
        <v>0</v>
      </c>
      <c r="G12" s="84"/>
      <c r="H12" s="85"/>
      <c r="I12" s="90"/>
      <c r="J12" s="91"/>
      <c r="K12" s="91"/>
      <c r="L12" s="91"/>
      <c r="M12" s="92"/>
      <c r="N12" s="21"/>
      <c r="O12" s="21"/>
      <c r="P12" s="35"/>
      <c r="Q12" s="17"/>
      <c r="R12" s="17"/>
      <c r="S12" s="68"/>
    </row>
    <row r="13" spans="1:19" ht="12.75" customHeight="1">
      <c r="A13" s="55"/>
      <c r="B13" s="40" t="s">
        <v>60</v>
      </c>
      <c r="C13" s="43"/>
      <c r="D13" s="38"/>
      <c r="E13" s="15"/>
      <c r="F13" s="15"/>
      <c r="G13" s="16">
        <v>2000</v>
      </c>
      <c r="H13" s="16">
        <v>22000</v>
      </c>
      <c r="I13" s="20">
        <v>0</v>
      </c>
      <c r="J13" s="20">
        <v>0</v>
      </c>
      <c r="K13" s="16">
        <f>H13</f>
        <v>22000</v>
      </c>
      <c r="L13" s="16">
        <v>0</v>
      </c>
      <c r="M13" s="16">
        <v>0</v>
      </c>
      <c r="N13" s="25" t="s">
        <v>15</v>
      </c>
      <c r="O13" s="19" t="s">
        <v>15</v>
      </c>
      <c r="P13" s="36"/>
      <c r="Q13" s="19" t="s">
        <v>15</v>
      </c>
      <c r="R13" s="19" t="s">
        <v>15</v>
      </c>
      <c r="S13" s="5"/>
    </row>
    <row r="14" spans="1:19" ht="12.75" customHeight="1">
      <c r="A14" s="52"/>
      <c r="B14" s="48" t="s">
        <v>61</v>
      </c>
      <c r="C14" s="32"/>
      <c r="D14" s="38"/>
      <c r="E14" s="15"/>
      <c r="F14" s="15"/>
      <c r="G14" s="16">
        <v>2000</v>
      </c>
      <c r="H14" s="16">
        <v>22000</v>
      </c>
      <c r="I14" s="20">
        <v>0</v>
      </c>
      <c r="J14" s="20">
        <v>0</v>
      </c>
      <c r="K14" s="16">
        <f>H14</f>
        <v>22000</v>
      </c>
      <c r="L14" s="16">
        <v>0</v>
      </c>
      <c r="M14" s="16">
        <v>0</v>
      </c>
      <c r="N14" s="25" t="s">
        <v>15</v>
      </c>
      <c r="O14" s="19" t="s">
        <v>15</v>
      </c>
      <c r="P14" s="36"/>
      <c r="Q14" s="19" t="s">
        <v>15</v>
      </c>
      <c r="R14" s="19" t="s">
        <v>15</v>
      </c>
      <c r="S14" s="5"/>
    </row>
    <row r="15" spans="1:19" ht="12.75" customHeight="1">
      <c r="A15" s="52"/>
      <c r="B15" s="49" t="s">
        <v>62</v>
      </c>
      <c r="C15" s="32"/>
      <c r="D15" s="38"/>
      <c r="E15" s="15"/>
      <c r="F15" s="15"/>
      <c r="G15" s="50"/>
      <c r="H15" s="16" t="s">
        <v>26</v>
      </c>
      <c r="I15" s="18">
        <f>SUM(I45:I45)</f>
        <v>0</v>
      </c>
      <c r="J15" s="18">
        <f>SUM(J45:J45)</f>
        <v>0</v>
      </c>
      <c r="K15" s="18">
        <v>12</v>
      </c>
      <c r="L15" s="42">
        <v>0</v>
      </c>
      <c r="M15" s="42">
        <v>0</v>
      </c>
      <c r="N15" s="25" t="s">
        <v>15</v>
      </c>
      <c r="O15" s="19" t="s">
        <v>15</v>
      </c>
      <c r="P15" s="36"/>
      <c r="Q15" s="19" t="s">
        <v>15</v>
      </c>
      <c r="R15" s="19" t="s">
        <v>15</v>
      </c>
      <c r="S15" s="5"/>
    </row>
    <row r="16" spans="1:19" ht="12.75" customHeight="1">
      <c r="A16" s="51"/>
      <c r="B16" s="54" t="s">
        <v>63</v>
      </c>
      <c r="C16" s="32"/>
      <c r="D16" s="38"/>
      <c r="E16" s="15"/>
      <c r="F16" s="15"/>
      <c r="G16" s="50"/>
      <c r="H16" s="16" t="s">
        <v>26</v>
      </c>
      <c r="I16" s="18">
        <f>SUM(I46:I46)</f>
        <v>0</v>
      </c>
      <c r="J16" s="18">
        <f>SUM(J46:J46)</f>
        <v>0</v>
      </c>
      <c r="K16" s="18">
        <v>12</v>
      </c>
      <c r="L16" s="42">
        <v>0</v>
      </c>
      <c r="M16" s="42">
        <v>0</v>
      </c>
      <c r="N16" s="25" t="s">
        <v>15</v>
      </c>
      <c r="O16" s="19" t="s">
        <v>15</v>
      </c>
      <c r="P16" s="36"/>
      <c r="Q16" s="19" t="s">
        <v>15</v>
      </c>
      <c r="R16" s="19" t="s">
        <v>15</v>
      </c>
      <c r="S16" s="5"/>
    </row>
    <row r="17" spans="1:19" ht="14.25" customHeight="1">
      <c r="A17" s="71">
        <v>3</v>
      </c>
      <c r="B17" s="47" t="s">
        <v>27</v>
      </c>
      <c r="C17" s="53" t="s">
        <v>13</v>
      </c>
      <c r="D17" s="39" t="s">
        <v>23</v>
      </c>
      <c r="E17" s="9" t="s">
        <v>9</v>
      </c>
      <c r="F17" s="11">
        <v>0</v>
      </c>
      <c r="G17" s="84"/>
      <c r="H17" s="85"/>
      <c r="I17" s="90"/>
      <c r="J17" s="91"/>
      <c r="K17" s="91"/>
      <c r="L17" s="91"/>
      <c r="M17" s="92"/>
      <c r="N17" s="93"/>
      <c r="O17" s="94"/>
      <c r="P17" s="94"/>
      <c r="Q17" s="94"/>
      <c r="R17" s="95"/>
      <c r="S17" s="68"/>
    </row>
    <row r="18" spans="1:19" ht="12.75" customHeight="1">
      <c r="A18" s="55"/>
      <c r="B18" s="40" t="s">
        <v>47</v>
      </c>
      <c r="C18" s="53"/>
      <c r="D18" s="39"/>
      <c r="E18" s="9"/>
      <c r="F18" s="11"/>
      <c r="G18" s="16">
        <v>910</v>
      </c>
      <c r="H18" s="16">
        <v>10010</v>
      </c>
      <c r="I18" s="22">
        <v>0</v>
      </c>
      <c r="J18" s="22">
        <v>10010</v>
      </c>
      <c r="K18" s="22">
        <v>0</v>
      </c>
      <c r="L18" s="22">
        <v>0</v>
      </c>
      <c r="M18" s="22">
        <v>0</v>
      </c>
      <c r="N18" s="24" t="s">
        <v>15</v>
      </c>
      <c r="O18" s="37"/>
      <c r="P18" s="24" t="s">
        <v>15</v>
      </c>
      <c r="Q18" s="23" t="s">
        <v>15</v>
      </c>
      <c r="R18" s="23" t="s">
        <v>15</v>
      </c>
      <c r="S18" s="5"/>
    </row>
    <row r="19" spans="1:19" ht="12.75" customHeight="1">
      <c r="A19" s="52"/>
      <c r="B19" s="48" t="s">
        <v>48</v>
      </c>
      <c r="C19" s="33"/>
      <c r="D19" s="39"/>
      <c r="E19" s="9"/>
      <c r="F19" s="11"/>
      <c r="G19" s="16">
        <v>910</v>
      </c>
      <c r="H19" s="16">
        <v>10010</v>
      </c>
      <c r="I19" s="22">
        <v>0</v>
      </c>
      <c r="J19" s="16">
        <v>10010</v>
      </c>
      <c r="K19" s="22">
        <v>0</v>
      </c>
      <c r="L19" s="22">
        <v>0</v>
      </c>
      <c r="M19" s="22">
        <v>0</v>
      </c>
      <c r="N19" s="24" t="s">
        <v>15</v>
      </c>
      <c r="O19" s="37"/>
      <c r="P19" s="24" t="s">
        <v>15</v>
      </c>
      <c r="Q19" s="23" t="s">
        <v>15</v>
      </c>
      <c r="R19" s="23" t="s">
        <v>15</v>
      </c>
      <c r="S19" s="5"/>
    </row>
    <row r="20" spans="1:19" ht="12.75" customHeight="1">
      <c r="A20" s="52"/>
      <c r="B20" s="49" t="s">
        <v>49</v>
      </c>
      <c r="C20" s="33"/>
      <c r="D20" s="39"/>
      <c r="E20" s="9"/>
      <c r="F20" s="11"/>
      <c r="G20" s="50"/>
      <c r="H20" s="16" t="s">
        <v>26</v>
      </c>
      <c r="I20" s="18">
        <f>SUM(I50:I50)</f>
        <v>0</v>
      </c>
      <c r="J20" s="22">
        <v>12</v>
      </c>
      <c r="K20" s="22">
        <v>0</v>
      </c>
      <c r="L20" s="22">
        <v>0</v>
      </c>
      <c r="M20" s="22">
        <v>0</v>
      </c>
      <c r="N20" s="24" t="s">
        <v>15</v>
      </c>
      <c r="O20" s="37"/>
      <c r="P20" s="24" t="s">
        <v>15</v>
      </c>
      <c r="Q20" s="23" t="s">
        <v>15</v>
      </c>
      <c r="R20" s="23" t="s">
        <v>15</v>
      </c>
      <c r="S20" s="5"/>
    </row>
    <row r="21" spans="1:19" ht="12.75" customHeight="1">
      <c r="A21" s="51"/>
      <c r="B21" s="54" t="s">
        <v>50</v>
      </c>
      <c r="C21" s="33"/>
      <c r="D21" s="39"/>
      <c r="E21" s="9"/>
      <c r="F21" s="11"/>
      <c r="G21" s="50"/>
      <c r="H21" s="16" t="s">
        <v>26</v>
      </c>
      <c r="I21" s="18">
        <f>SUM(I51:I51)</f>
        <v>0</v>
      </c>
      <c r="J21" s="22">
        <v>12</v>
      </c>
      <c r="K21" s="22">
        <v>0</v>
      </c>
      <c r="L21" s="22">
        <v>0</v>
      </c>
      <c r="M21" s="22">
        <v>0</v>
      </c>
      <c r="N21" s="24" t="s">
        <v>15</v>
      </c>
      <c r="O21" s="37"/>
      <c r="P21" s="24" t="s">
        <v>15</v>
      </c>
      <c r="Q21" s="23" t="s">
        <v>15</v>
      </c>
      <c r="R21" s="23" t="s">
        <v>15</v>
      </c>
      <c r="S21" s="5"/>
    </row>
    <row r="22" spans="1:19" ht="23.25" customHeight="1">
      <c r="A22" s="71">
        <v>4</v>
      </c>
      <c r="B22" s="47" t="s">
        <v>41</v>
      </c>
      <c r="C22" s="43" t="s">
        <v>14</v>
      </c>
      <c r="D22" s="38" t="s">
        <v>22</v>
      </c>
      <c r="E22" s="15" t="s">
        <v>7</v>
      </c>
      <c r="F22" s="15">
        <v>0</v>
      </c>
      <c r="G22" s="84"/>
      <c r="H22" s="85"/>
      <c r="I22" s="84"/>
      <c r="J22" s="86"/>
      <c r="K22" s="86"/>
      <c r="L22" s="86"/>
      <c r="M22" s="85"/>
      <c r="N22" s="87"/>
      <c r="O22" s="88"/>
      <c r="P22" s="88"/>
      <c r="Q22" s="88"/>
      <c r="R22" s="89"/>
      <c r="S22" s="68"/>
    </row>
    <row r="23" spans="1:19" ht="12.75" customHeight="1">
      <c r="A23" s="55"/>
      <c r="B23" s="40" t="s">
        <v>28</v>
      </c>
      <c r="C23" s="43"/>
      <c r="D23" s="38"/>
      <c r="E23" s="15"/>
      <c r="F23" s="15"/>
      <c r="G23" s="16">
        <v>3500</v>
      </c>
      <c r="H23" s="16">
        <v>38500</v>
      </c>
      <c r="I23" s="16">
        <v>0</v>
      </c>
      <c r="J23" s="16">
        <v>0</v>
      </c>
      <c r="K23" s="16">
        <f>H23</f>
        <v>38500</v>
      </c>
      <c r="L23" s="16">
        <v>0</v>
      </c>
      <c r="M23" s="16">
        <v>0</v>
      </c>
      <c r="N23" s="17" t="s">
        <v>15</v>
      </c>
      <c r="O23" s="17" t="s">
        <v>15</v>
      </c>
      <c r="P23" s="35"/>
      <c r="Q23" s="17" t="s">
        <v>15</v>
      </c>
      <c r="R23" s="17" t="s">
        <v>15</v>
      </c>
      <c r="S23" s="5"/>
    </row>
    <row r="24" spans="1:19" ht="12.75" customHeight="1">
      <c r="A24" s="52"/>
      <c r="B24" s="48" t="s">
        <v>29</v>
      </c>
      <c r="C24" s="32"/>
      <c r="D24" s="38"/>
      <c r="E24" s="15"/>
      <c r="F24" s="15"/>
      <c r="G24" s="16">
        <v>3500</v>
      </c>
      <c r="H24" s="16">
        <v>38500</v>
      </c>
      <c r="I24" s="16">
        <v>0</v>
      </c>
      <c r="J24" s="16">
        <v>0</v>
      </c>
      <c r="K24" s="16">
        <f>H24</f>
        <v>38500</v>
      </c>
      <c r="L24" s="16">
        <v>0</v>
      </c>
      <c r="M24" s="16">
        <v>0</v>
      </c>
      <c r="N24" s="17" t="s">
        <v>15</v>
      </c>
      <c r="O24" s="17" t="s">
        <v>15</v>
      </c>
      <c r="P24" s="35"/>
      <c r="Q24" s="17" t="s">
        <v>15</v>
      </c>
      <c r="R24" s="17" t="s">
        <v>15</v>
      </c>
      <c r="S24" s="5"/>
    </row>
    <row r="25" spans="1:19" ht="12.75" customHeight="1">
      <c r="A25" s="52"/>
      <c r="B25" s="49" t="s">
        <v>30</v>
      </c>
      <c r="C25" s="32"/>
      <c r="D25" s="38"/>
      <c r="E25" s="15"/>
      <c r="F25" s="15"/>
      <c r="G25" s="50"/>
      <c r="H25" s="16" t="s">
        <v>26</v>
      </c>
      <c r="I25" s="18">
        <v>0</v>
      </c>
      <c r="J25" s="18">
        <v>0</v>
      </c>
      <c r="K25" s="16">
        <v>12</v>
      </c>
      <c r="L25" s="16">
        <v>0</v>
      </c>
      <c r="M25" s="16">
        <v>0</v>
      </c>
      <c r="N25" s="17" t="s">
        <v>15</v>
      </c>
      <c r="O25" s="17" t="s">
        <v>15</v>
      </c>
      <c r="P25" s="35"/>
      <c r="Q25" s="17" t="s">
        <v>15</v>
      </c>
      <c r="R25" s="17" t="s">
        <v>15</v>
      </c>
      <c r="S25" s="5"/>
    </row>
    <row r="26" spans="1:19" ht="12.75" customHeight="1">
      <c r="A26" s="51"/>
      <c r="B26" s="54" t="s">
        <v>31</v>
      </c>
      <c r="C26" s="32"/>
      <c r="D26" s="38"/>
      <c r="E26" s="15"/>
      <c r="F26" s="15"/>
      <c r="G26" s="50"/>
      <c r="H26" s="16" t="s">
        <v>26</v>
      </c>
      <c r="I26" s="18">
        <v>0</v>
      </c>
      <c r="J26" s="18">
        <v>0</v>
      </c>
      <c r="K26" s="16">
        <v>12</v>
      </c>
      <c r="L26" s="16">
        <v>0</v>
      </c>
      <c r="M26" s="16">
        <v>0</v>
      </c>
      <c r="N26" s="17" t="s">
        <v>15</v>
      </c>
      <c r="O26" s="17" t="s">
        <v>15</v>
      </c>
      <c r="P26" s="35"/>
      <c r="Q26" s="17" t="s">
        <v>15</v>
      </c>
      <c r="R26" s="17" t="s">
        <v>15</v>
      </c>
      <c r="S26" s="5"/>
    </row>
    <row r="27" spans="1:19" ht="23.25" customHeight="1">
      <c r="A27" s="71">
        <v>5</v>
      </c>
      <c r="B27" s="47" t="s">
        <v>36</v>
      </c>
      <c r="C27" s="33" t="s">
        <v>52</v>
      </c>
      <c r="D27" s="38" t="s">
        <v>8</v>
      </c>
      <c r="E27" s="15" t="s">
        <v>8</v>
      </c>
      <c r="F27" s="58">
        <v>0</v>
      </c>
      <c r="G27" s="81"/>
      <c r="H27" s="82"/>
      <c r="I27" s="81"/>
      <c r="J27" s="83"/>
      <c r="K27" s="83"/>
      <c r="L27" s="83"/>
      <c r="M27" s="83"/>
      <c r="N27" s="60"/>
      <c r="O27" s="61"/>
      <c r="P27" s="61"/>
      <c r="Q27" s="61"/>
      <c r="R27" s="67"/>
      <c r="S27" s="68"/>
    </row>
    <row r="28" spans="1:19" ht="15" customHeight="1">
      <c r="A28" s="55"/>
      <c r="B28" s="48" t="s">
        <v>32</v>
      </c>
      <c r="C28" s="33"/>
      <c r="D28" s="59"/>
      <c r="E28" s="9"/>
      <c r="F28" s="58"/>
      <c r="G28" s="16">
        <v>14546</v>
      </c>
      <c r="H28" s="16">
        <v>160006</v>
      </c>
      <c r="I28" s="18">
        <v>0</v>
      </c>
      <c r="J28" s="18">
        <v>0</v>
      </c>
      <c r="K28" s="18">
        <v>0</v>
      </c>
      <c r="L28" s="16">
        <v>160006</v>
      </c>
      <c r="M28" s="16">
        <v>0</v>
      </c>
      <c r="N28" s="65" t="s">
        <v>15</v>
      </c>
      <c r="O28" s="66" t="s">
        <v>15</v>
      </c>
      <c r="P28" s="66" t="s">
        <v>15</v>
      </c>
      <c r="Q28" s="66"/>
      <c r="R28" s="66" t="s">
        <v>15</v>
      </c>
      <c r="S28" s="5"/>
    </row>
    <row r="29" spans="1:19" ht="15" customHeight="1">
      <c r="A29" s="52"/>
      <c r="B29" s="48" t="s">
        <v>33</v>
      </c>
      <c r="C29" s="33"/>
      <c r="D29" s="59"/>
      <c r="E29" s="9"/>
      <c r="F29" s="58"/>
      <c r="G29" s="16">
        <v>14546</v>
      </c>
      <c r="H29" s="16">
        <v>160006</v>
      </c>
      <c r="I29" s="18">
        <v>0</v>
      </c>
      <c r="J29" s="18">
        <v>0</v>
      </c>
      <c r="K29" s="18">
        <v>0</v>
      </c>
      <c r="L29" s="16">
        <v>160006</v>
      </c>
      <c r="M29" s="16">
        <v>0</v>
      </c>
      <c r="N29" s="21" t="s">
        <v>15</v>
      </c>
      <c r="O29" s="25" t="s">
        <v>15</v>
      </c>
      <c r="P29" s="25" t="s">
        <v>15</v>
      </c>
      <c r="Q29" s="25"/>
      <c r="R29" s="25" t="s">
        <v>15</v>
      </c>
      <c r="S29" s="5"/>
    </row>
    <row r="30" spans="1:19" ht="15" customHeight="1">
      <c r="A30" s="52"/>
      <c r="B30" s="49" t="s">
        <v>34</v>
      </c>
      <c r="C30" s="33"/>
      <c r="D30" s="59"/>
      <c r="E30" s="9"/>
      <c r="F30" s="58"/>
      <c r="G30" s="50"/>
      <c r="H30" s="16" t="s">
        <v>26</v>
      </c>
      <c r="I30" s="18">
        <v>0</v>
      </c>
      <c r="J30" s="18">
        <v>0</v>
      </c>
      <c r="K30" s="18">
        <v>0</v>
      </c>
      <c r="L30" s="18">
        <v>12</v>
      </c>
      <c r="M30" s="16">
        <v>0</v>
      </c>
      <c r="N30" s="21" t="s">
        <v>15</v>
      </c>
      <c r="O30" s="25" t="s">
        <v>15</v>
      </c>
      <c r="P30" s="25" t="s">
        <v>15</v>
      </c>
      <c r="Q30" s="25"/>
      <c r="R30" s="25" t="s">
        <v>15</v>
      </c>
      <c r="S30" s="5"/>
    </row>
    <row r="31" spans="1:19" ht="15" customHeight="1">
      <c r="A31" s="51"/>
      <c r="B31" s="45" t="s">
        <v>35</v>
      </c>
      <c r="C31" s="33"/>
      <c r="D31" s="59"/>
      <c r="E31" s="9"/>
      <c r="F31" s="58"/>
      <c r="G31" s="46"/>
      <c r="H31" s="16" t="s">
        <v>26</v>
      </c>
      <c r="I31" s="18">
        <v>0</v>
      </c>
      <c r="J31" s="18">
        <v>0</v>
      </c>
      <c r="K31" s="18">
        <v>0</v>
      </c>
      <c r="L31" s="18">
        <v>12</v>
      </c>
      <c r="M31" s="16">
        <v>0</v>
      </c>
      <c r="N31" s="63" t="s">
        <v>15</v>
      </c>
      <c r="O31" s="64" t="s">
        <v>15</v>
      </c>
      <c r="P31" s="64" t="s">
        <v>15</v>
      </c>
      <c r="Q31" s="64"/>
      <c r="R31" s="64" t="s">
        <v>15</v>
      </c>
      <c r="S31" s="5"/>
    </row>
    <row r="32" spans="1:19" ht="23.25" customHeight="1">
      <c r="A32" s="71">
        <v>6</v>
      </c>
      <c r="B32" s="47" t="s">
        <v>46</v>
      </c>
      <c r="C32" s="33" t="s">
        <v>54</v>
      </c>
      <c r="D32" s="38" t="s">
        <v>22</v>
      </c>
      <c r="E32" s="15" t="s">
        <v>7</v>
      </c>
      <c r="F32" s="58">
        <v>0</v>
      </c>
      <c r="G32" s="81"/>
      <c r="H32" s="82"/>
      <c r="I32" s="81"/>
      <c r="J32" s="83"/>
      <c r="K32" s="83"/>
      <c r="L32" s="83"/>
      <c r="M32" s="83"/>
      <c r="N32" s="60"/>
      <c r="O32" s="61"/>
      <c r="P32" s="61"/>
      <c r="Q32" s="61"/>
      <c r="R32" s="67"/>
      <c r="S32" s="68"/>
    </row>
    <row r="33" spans="1:19" ht="15" customHeight="1">
      <c r="A33" s="55"/>
      <c r="B33" s="48" t="s">
        <v>64</v>
      </c>
      <c r="C33" s="33"/>
      <c r="D33" s="59"/>
      <c r="E33" s="9"/>
      <c r="F33" s="58"/>
      <c r="G33" s="18">
        <v>2727</v>
      </c>
      <c r="H33" s="18">
        <v>29997</v>
      </c>
      <c r="I33" s="18">
        <v>0</v>
      </c>
      <c r="J33" s="18">
        <v>0</v>
      </c>
      <c r="K33" s="18">
        <v>29997</v>
      </c>
      <c r="L33" s="18">
        <v>0</v>
      </c>
      <c r="M33" s="18">
        <v>0</v>
      </c>
      <c r="N33" s="65" t="s">
        <v>74</v>
      </c>
      <c r="O33" s="66" t="s">
        <v>15</v>
      </c>
      <c r="P33" s="66"/>
      <c r="Q33" s="66" t="s">
        <v>15</v>
      </c>
      <c r="R33" s="66" t="s">
        <v>15</v>
      </c>
      <c r="S33" s="5"/>
    </row>
    <row r="34" spans="1:19" ht="15" customHeight="1">
      <c r="A34" s="52"/>
      <c r="B34" s="48" t="s">
        <v>65</v>
      </c>
      <c r="C34" s="33"/>
      <c r="D34" s="59"/>
      <c r="E34" s="9"/>
      <c r="F34" s="58"/>
      <c r="G34" s="18">
        <v>2727</v>
      </c>
      <c r="H34" s="18">
        <v>29997</v>
      </c>
      <c r="I34" s="18">
        <v>0</v>
      </c>
      <c r="J34" s="18">
        <v>0</v>
      </c>
      <c r="K34" s="18">
        <v>29997</v>
      </c>
      <c r="L34" s="18">
        <v>0</v>
      </c>
      <c r="M34" s="18">
        <v>0</v>
      </c>
      <c r="N34" s="21" t="s">
        <v>15</v>
      </c>
      <c r="O34" s="25" t="s">
        <v>15</v>
      </c>
      <c r="P34" s="25"/>
      <c r="Q34" s="25" t="s">
        <v>15</v>
      </c>
      <c r="R34" s="25" t="s">
        <v>15</v>
      </c>
      <c r="S34" s="5"/>
    </row>
    <row r="35" spans="1:19" ht="15" customHeight="1">
      <c r="A35" s="52"/>
      <c r="B35" s="49" t="s">
        <v>66</v>
      </c>
      <c r="C35" s="33"/>
      <c r="D35" s="59"/>
      <c r="E35" s="9"/>
      <c r="F35" s="58"/>
      <c r="G35" s="50"/>
      <c r="H35" s="16" t="s">
        <v>26</v>
      </c>
      <c r="I35" s="18">
        <v>0</v>
      </c>
      <c r="J35" s="18">
        <v>0</v>
      </c>
      <c r="K35" s="18">
        <v>12</v>
      </c>
      <c r="L35" s="18">
        <v>0</v>
      </c>
      <c r="M35" s="18">
        <v>0</v>
      </c>
      <c r="N35" s="21" t="s">
        <v>15</v>
      </c>
      <c r="O35" s="25" t="s">
        <v>15</v>
      </c>
      <c r="P35" s="25"/>
      <c r="Q35" s="25" t="s">
        <v>15</v>
      </c>
      <c r="R35" s="25" t="s">
        <v>15</v>
      </c>
      <c r="S35" s="5"/>
    </row>
    <row r="36" spans="1:19" ht="15" customHeight="1">
      <c r="A36" s="52"/>
      <c r="B36" s="45" t="s">
        <v>67</v>
      </c>
      <c r="C36" s="33"/>
      <c r="D36" s="59"/>
      <c r="E36" s="9"/>
      <c r="F36" s="58"/>
      <c r="G36" s="46"/>
      <c r="H36" s="16" t="s">
        <v>26</v>
      </c>
      <c r="I36" s="18">
        <v>0</v>
      </c>
      <c r="J36" s="18">
        <v>0</v>
      </c>
      <c r="K36" s="18">
        <v>12</v>
      </c>
      <c r="L36" s="18">
        <v>0</v>
      </c>
      <c r="M36" s="18">
        <v>0</v>
      </c>
      <c r="N36" s="21" t="s">
        <v>15</v>
      </c>
      <c r="O36" s="25" t="s">
        <v>15</v>
      </c>
      <c r="P36" s="25"/>
      <c r="Q36" s="25" t="s">
        <v>15</v>
      </c>
      <c r="R36" s="25" t="s">
        <v>15</v>
      </c>
      <c r="S36" s="70"/>
    </row>
    <row r="37" spans="1:19" ht="15" customHeight="1">
      <c r="A37" s="71">
        <v>7</v>
      </c>
      <c r="B37" s="47" t="s">
        <v>46</v>
      </c>
      <c r="C37" s="33" t="s">
        <v>55</v>
      </c>
      <c r="D37" s="38" t="s">
        <v>22</v>
      </c>
      <c r="E37" s="15" t="s">
        <v>7</v>
      </c>
      <c r="F37" s="58">
        <v>0</v>
      </c>
      <c r="G37" s="81"/>
      <c r="H37" s="82"/>
      <c r="I37" s="81"/>
      <c r="J37" s="83"/>
      <c r="K37" s="83"/>
      <c r="L37" s="83"/>
      <c r="M37" s="83"/>
      <c r="N37" s="60"/>
      <c r="O37" s="61"/>
      <c r="P37" s="61"/>
      <c r="Q37" s="61"/>
      <c r="R37" s="67"/>
      <c r="S37" s="68"/>
    </row>
    <row r="38" spans="1:19" ht="15" customHeight="1">
      <c r="A38" s="55"/>
      <c r="B38" s="48" t="s">
        <v>37</v>
      </c>
      <c r="C38" s="33"/>
      <c r="D38" s="59"/>
      <c r="E38" s="9"/>
      <c r="F38" s="58"/>
      <c r="G38" s="18">
        <v>2727</v>
      </c>
      <c r="H38" s="18">
        <v>29997</v>
      </c>
      <c r="I38" s="18">
        <v>0</v>
      </c>
      <c r="J38" s="18">
        <v>0</v>
      </c>
      <c r="K38" s="18">
        <v>29997</v>
      </c>
      <c r="L38" s="18">
        <v>0</v>
      </c>
      <c r="M38" s="18">
        <v>0</v>
      </c>
      <c r="N38" s="65" t="s">
        <v>15</v>
      </c>
      <c r="O38" s="66" t="s">
        <v>15</v>
      </c>
      <c r="P38" s="66"/>
      <c r="Q38" s="66" t="s">
        <v>15</v>
      </c>
      <c r="R38" s="66" t="s">
        <v>15</v>
      </c>
      <c r="S38" s="70"/>
    </row>
    <row r="39" spans="1:19" ht="15" customHeight="1">
      <c r="A39" s="52"/>
      <c r="B39" s="48" t="s">
        <v>38</v>
      </c>
      <c r="C39" s="33"/>
      <c r="D39" s="59"/>
      <c r="E39" s="9"/>
      <c r="F39" s="58"/>
      <c r="G39" s="18">
        <v>2727</v>
      </c>
      <c r="H39" s="18">
        <v>29997</v>
      </c>
      <c r="I39" s="18">
        <v>0</v>
      </c>
      <c r="J39" s="18">
        <v>0</v>
      </c>
      <c r="K39" s="18">
        <v>29997</v>
      </c>
      <c r="L39" s="18">
        <v>0</v>
      </c>
      <c r="M39" s="18">
        <v>0</v>
      </c>
      <c r="N39" s="21" t="s">
        <v>15</v>
      </c>
      <c r="O39" s="25" t="s">
        <v>15</v>
      </c>
      <c r="P39" s="25"/>
      <c r="Q39" s="25" t="s">
        <v>15</v>
      </c>
      <c r="R39" s="25" t="s">
        <v>15</v>
      </c>
      <c r="S39" s="70"/>
    </row>
    <row r="40" spans="1:19" ht="15" customHeight="1">
      <c r="A40" s="52"/>
      <c r="B40" s="49" t="s">
        <v>39</v>
      </c>
      <c r="C40" s="33"/>
      <c r="D40" s="59"/>
      <c r="E40" s="9"/>
      <c r="F40" s="58"/>
      <c r="G40" s="50"/>
      <c r="H40" s="16" t="s">
        <v>26</v>
      </c>
      <c r="I40" s="18">
        <v>0</v>
      </c>
      <c r="J40" s="18">
        <v>0</v>
      </c>
      <c r="K40" s="18">
        <v>12</v>
      </c>
      <c r="L40" s="18">
        <v>0</v>
      </c>
      <c r="M40" s="18">
        <v>0</v>
      </c>
      <c r="N40" s="21" t="s">
        <v>15</v>
      </c>
      <c r="O40" s="25" t="s">
        <v>15</v>
      </c>
      <c r="P40" s="25"/>
      <c r="Q40" s="25" t="s">
        <v>15</v>
      </c>
      <c r="R40" s="25" t="s">
        <v>15</v>
      </c>
      <c r="S40" s="70"/>
    </row>
    <row r="41" spans="1:19" ht="15" customHeight="1">
      <c r="A41" s="52"/>
      <c r="B41" s="45" t="s">
        <v>40</v>
      </c>
      <c r="C41" s="33"/>
      <c r="D41" s="59"/>
      <c r="E41" s="9"/>
      <c r="F41" s="58"/>
      <c r="G41" s="46"/>
      <c r="H41" s="16" t="s">
        <v>26</v>
      </c>
      <c r="I41" s="18">
        <v>0</v>
      </c>
      <c r="J41" s="18">
        <v>0</v>
      </c>
      <c r="K41" s="18">
        <v>12</v>
      </c>
      <c r="L41" s="18">
        <v>0</v>
      </c>
      <c r="M41" s="18">
        <v>0</v>
      </c>
      <c r="N41" s="21" t="s">
        <v>15</v>
      </c>
      <c r="O41" s="25" t="s">
        <v>15</v>
      </c>
      <c r="P41" s="25"/>
      <c r="Q41" s="25" t="s">
        <v>15</v>
      </c>
      <c r="R41" s="25" t="s">
        <v>15</v>
      </c>
      <c r="S41" s="70"/>
    </row>
    <row r="42" spans="1:19" ht="15" customHeight="1">
      <c r="A42" s="71">
        <v>8</v>
      </c>
      <c r="B42" s="47" t="s">
        <v>46</v>
      </c>
      <c r="C42" s="33"/>
      <c r="D42" s="38" t="s">
        <v>22</v>
      </c>
      <c r="E42" s="15" t="s">
        <v>7</v>
      </c>
      <c r="F42" s="58">
        <v>0</v>
      </c>
      <c r="G42" s="81"/>
      <c r="H42" s="82"/>
      <c r="I42" s="81"/>
      <c r="J42" s="83"/>
      <c r="K42" s="83"/>
      <c r="L42" s="83"/>
      <c r="M42" s="83"/>
      <c r="N42" s="60"/>
      <c r="O42" s="61"/>
      <c r="P42" s="61"/>
      <c r="Q42" s="61"/>
      <c r="R42" s="67"/>
      <c r="S42" s="68"/>
    </row>
    <row r="43" spans="1:19" s="26" customFormat="1" ht="16.5" customHeight="1">
      <c r="A43" s="55"/>
      <c r="B43" s="48" t="s">
        <v>68</v>
      </c>
      <c r="C43" s="33"/>
      <c r="D43" s="59"/>
      <c r="E43" s="9"/>
      <c r="F43" s="58"/>
      <c r="G43" s="18">
        <v>2000</v>
      </c>
      <c r="H43" s="18">
        <v>22000</v>
      </c>
      <c r="I43" s="18">
        <v>0</v>
      </c>
      <c r="J43" s="18">
        <v>0</v>
      </c>
      <c r="K43" s="18">
        <v>22000</v>
      </c>
      <c r="L43" s="18">
        <v>0</v>
      </c>
      <c r="M43" s="18">
        <v>0</v>
      </c>
      <c r="N43" s="65" t="s">
        <v>15</v>
      </c>
      <c r="O43" s="66" t="s">
        <v>15</v>
      </c>
      <c r="P43" s="66"/>
      <c r="Q43" s="66" t="s">
        <v>15</v>
      </c>
      <c r="R43" s="66" t="s">
        <v>15</v>
      </c>
      <c r="S43" s="70"/>
    </row>
    <row r="44" spans="1:19" ht="16.5" customHeight="1">
      <c r="A44" s="52"/>
      <c r="B44" s="48" t="s">
        <v>69</v>
      </c>
      <c r="C44" s="33"/>
      <c r="D44" s="59"/>
      <c r="E44" s="9"/>
      <c r="F44" s="58"/>
      <c r="G44" s="18">
        <v>2000</v>
      </c>
      <c r="H44" s="18">
        <v>22000</v>
      </c>
      <c r="I44" s="18">
        <v>0</v>
      </c>
      <c r="J44" s="18">
        <v>0</v>
      </c>
      <c r="K44" s="18">
        <v>22000</v>
      </c>
      <c r="L44" s="18">
        <v>0</v>
      </c>
      <c r="M44" s="18">
        <v>0</v>
      </c>
      <c r="N44" s="21" t="s">
        <v>15</v>
      </c>
      <c r="O44" s="25" t="s">
        <v>15</v>
      </c>
      <c r="P44" s="25"/>
      <c r="Q44" s="25" t="s">
        <v>15</v>
      </c>
      <c r="R44" s="25" t="s">
        <v>15</v>
      </c>
      <c r="S44" s="70"/>
    </row>
    <row r="45" spans="1:19" ht="15" customHeight="1">
      <c r="A45" s="52"/>
      <c r="B45" s="49" t="s">
        <v>70</v>
      </c>
      <c r="C45" s="33"/>
      <c r="D45" s="59"/>
      <c r="E45" s="9"/>
      <c r="F45" s="58"/>
      <c r="G45" s="50"/>
      <c r="H45" s="16" t="s">
        <v>26</v>
      </c>
      <c r="I45" s="18">
        <v>0</v>
      </c>
      <c r="J45" s="18">
        <v>0</v>
      </c>
      <c r="K45" s="18">
        <v>12</v>
      </c>
      <c r="L45" s="18">
        <v>0</v>
      </c>
      <c r="M45" s="18">
        <v>0</v>
      </c>
      <c r="N45" s="21" t="s">
        <v>15</v>
      </c>
      <c r="O45" s="25" t="s">
        <v>15</v>
      </c>
      <c r="P45" s="25"/>
      <c r="Q45" s="25" t="s">
        <v>15</v>
      </c>
      <c r="R45" s="25" t="s">
        <v>15</v>
      </c>
      <c r="S45" s="70"/>
    </row>
    <row r="46" spans="1:19" ht="17.25" customHeight="1">
      <c r="A46" s="51"/>
      <c r="B46" s="45" t="s">
        <v>71</v>
      </c>
      <c r="C46" s="33"/>
      <c r="D46" s="59"/>
      <c r="E46" s="9"/>
      <c r="F46" s="58"/>
      <c r="G46" s="46"/>
      <c r="H46" s="16" t="s">
        <v>26</v>
      </c>
      <c r="I46" s="18">
        <v>0</v>
      </c>
      <c r="J46" s="18">
        <v>0</v>
      </c>
      <c r="K46" s="18">
        <v>12</v>
      </c>
      <c r="L46" s="18">
        <v>0</v>
      </c>
      <c r="M46" s="18">
        <v>0</v>
      </c>
      <c r="N46" s="21" t="s">
        <v>15</v>
      </c>
      <c r="O46" s="25" t="s">
        <v>15</v>
      </c>
      <c r="P46" s="25"/>
      <c r="Q46" s="25" t="s">
        <v>15</v>
      </c>
      <c r="R46" s="25" t="s">
        <v>15</v>
      </c>
      <c r="S46" s="70"/>
    </row>
    <row r="47" spans="14:18" ht="23.25" customHeight="1">
      <c r="N47" s="21"/>
      <c r="O47" s="25"/>
      <c r="P47" s="25"/>
      <c r="Q47" s="25"/>
      <c r="R47" s="25"/>
    </row>
    <row r="48" spans="14:18" ht="41.25" customHeight="1">
      <c r="N48" s="72" t="s">
        <v>72</v>
      </c>
      <c r="O48" s="73"/>
      <c r="P48" s="73"/>
      <c r="Q48" s="73"/>
      <c r="R48" s="74"/>
    </row>
    <row r="49" spans="14:18" ht="30" customHeight="1">
      <c r="N49" s="72" t="s">
        <v>43</v>
      </c>
      <c r="O49" s="73"/>
      <c r="P49" s="73"/>
      <c r="Q49" s="73"/>
      <c r="R49" s="74"/>
    </row>
    <row r="50" spans="14:18" ht="30" customHeight="1">
      <c r="N50" s="75" t="s">
        <v>44</v>
      </c>
      <c r="O50" s="76"/>
      <c r="P50" s="76"/>
      <c r="Q50" s="76"/>
      <c r="R50" s="77"/>
    </row>
    <row r="51" spans="14:18" ht="28.5" customHeight="1">
      <c r="N51" s="78" t="s">
        <v>45</v>
      </c>
      <c r="O51" s="79"/>
      <c r="P51" s="79"/>
      <c r="Q51" s="79"/>
      <c r="R51" s="80"/>
    </row>
  </sheetData>
  <sheetProtection/>
  <mergeCells count="41">
    <mergeCell ref="N6:R6"/>
    <mergeCell ref="N2:R2"/>
    <mergeCell ref="N4:N5"/>
    <mergeCell ref="O4:O5"/>
    <mergeCell ref="P4:P5"/>
    <mergeCell ref="Q4:Q5"/>
    <mergeCell ref="R4:R5"/>
    <mergeCell ref="H2:H3"/>
    <mergeCell ref="A2:A3"/>
    <mergeCell ref="B2:B3"/>
    <mergeCell ref="C2:C3"/>
    <mergeCell ref="D2:F2"/>
    <mergeCell ref="S2:S3"/>
    <mergeCell ref="G7:H7"/>
    <mergeCell ref="I7:M7"/>
    <mergeCell ref="N7:R7"/>
    <mergeCell ref="G12:H12"/>
    <mergeCell ref="I12:M12"/>
    <mergeCell ref="B1:D1"/>
    <mergeCell ref="B6:H6"/>
    <mergeCell ref="I6:M6"/>
    <mergeCell ref="I2:M2"/>
    <mergeCell ref="G2:G3"/>
    <mergeCell ref="G37:H37"/>
    <mergeCell ref="I37:M37"/>
    <mergeCell ref="G22:H22"/>
    <mergeCell ref="I22:M22"/>
    <mergeCell ref="N22:R22"/>
    <mergeCell ref="G17:H17"/>
    <mergeCell ref="I17:M17"/>
    <mergeCell ref="N17:R17"/>
    <mergeCell ref="N48:R48"/>
    <mergeCell ref="N49:R49"/>
    <mergeCell ref="N50:R50"/>
    <mergeCell ref="N51:R51"/>
    <mergeCell ref="G27:H27"/>
    <mergeCell ref="I27:M27"/>
    <mergeCell ref="G32:H32"/>
    <mergeCell ref="I32:M32"/>
    <mergeCell ref="G42:H42"/>
    <mergeCell ref="I42:M42"/>
  </mergeCells>
  <printOptions/>
  <pageMargins left="0.35433070866141736" right="0.11811023622047245" top="0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MOPR 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nitaa</dc:creator>
  <cp:keywords/>
  <dc:description/>
  <cp:lastModifiedBy>Dominika Kania</cp:lastModifiedBy>
  <cp:lastPrinted>2020-09-28T12:35:39Z</cp:lastPrinted>
  <dcterms:created xsi:type="dcterms:W3CDTF">2015-01-07T07:50:37Z</dcterms:created>
  <dcterms:modified xsi:type="dcterms:W3CDTF">2020-09-28T12:36:45Z</dcterms:modified>
  <cp:category/>
  <cp:version/>
  <cp:contentType/>
  <cp:contentStatus/>
</cp:coreProperties>
</file>